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silydion\Desktop\website\"/>
    </mc:Choice>
  </mc:AlternateContent>
  <bookViews>
    <workbookView xWindow="0" yWindow="0" windowWidth="19200" windowHeight="7305"/>
  </bookViews>
  <sheets>
    <sheet name="Sheet1" sheetId="1" r:id="rId1"/>
  </sheets>
  <definedNames>
    <definedName name="_xlnm.Print_Area" localSheetId="0">Sheet1!$C$3:$S$48</definedName>
    <definedName name="_xlnm.Print_Titles" localSheetId="0">Sheet1!$A:$B,Sheet1!$1:$2</definedName>
  </definedNames>
  <calcPr calcId="162913"/>
</workbook>
</file>

<file path=xl/calcChain.xml><?xml version="1.0" encoding="utf-8"?>
<calcChain xmlns="http://schemas.openxmlformats.org/spreadsheetml/2006/main">
  <c r="D38" i="1" l="1"/>
  <c r="C38" i="1"/>
</calcChain>
</file>

<file path=xl/sharedStrings.xml><?xml version="1.0" encoding="utf-8"?>
<sst xmlns="http://schemas.openxmlformats.org/spreadsheetml/2006/main" count="44" uniqueCount="44">
  <si>
    <t>Foreign financial assets (net)</t>
  </si>
  <si>
    <t>Bank of Tanzania foreign assets (net)</t>
  </si>
  <si>
    <t>Bank of Tanzania reserve assets (net) [bop]</t>
  </si>
  <si>
    <t xml:space="preserve">   Bank of Tanzania reserve assets (gross)</t>
  </si>
  <si>
    <t xml:space="preserve">      of which: monetary gold</t>
  </si>
  <si>
    <t xml:space="preserve">   Bank of Tanzania foreign liabilities</t>
  </si>
  <si>
    <t xml:space="preserve">      Use of Fund credit</t>
  </si>
  <si>
    <t xml:space="preserve">      Other foreign exchange liabilities</t>
  </si>
  <si>
    <t>Foreign assets of banks (net)</t>
  </si>
  <si>
    <t xml:space="preserve">   Banks' foreign assets</t>
  </si>
  <si>
    <t xml:space="preserve">   Banks' foreign liabilities</t>
  </si>
  <si>
    <t>o/w Banks' borrowing from abroad</t>
  </si>
  <si>
    <t>Domestic credit</t>
  </si>
  <si>
    <t>Government (net)</t>
  </si>
  <si>
    <t xml:space="preserve">   Net claims on Government - BOT</t>
  </si>
  <si>
    <t xml:space="preserve">      Bank of Tanzania claims on government</t>
  </si>
  <si>
    <t xml:space="preserve">      Bank of Tanzania government deposits</t>
  </si>
  <si>
    <t xml:space="preserve">   Net claims on Government - Banks</t>
  </si>
  <si>
    <t xml:space="preserve">      Banks claims on government</t>
  </si>
  <si>
    <t xml:space="preserve">      Banks government deposits</t>
  </si>
  <si>
    <t>Claims on non-central government sector</t>
  </si>
  <si>
    <t xml:space="preserve">  Claims on other Financial Coporations</t>
  </si>
  <si>
    <t xml:space="preserve">  Claims on State and Local Governments</t>
  </si>
  <si>
    <t xml:space="preserve">  Claims on Public Non-Financial Corporations</t>
  </si>
  <si>
    <t xml:space="preserve">  Claims on the Private sector (Household &amp; NPISH)</t>
  </si>
  <si>
    <t>Average Reserve Money (ARM)</t>
  </si>
  <si>
    <t>Reserve Money (MO)</t>
  </si>
  <si>
    <t>Extended broad money (M3)</t>
  </si>
  <si>
    <t>Broad money (M2)</t>
  </si>
  <si>
    <t xml:space="preserve">   Money (M1)</t>
  </si>
  <si>
    <t xml:space="preserve">       Currency in circulation</t>
  </si>
  <si>
    <t xml:space="preserve">       Transferable (demand) deposits</t>
  </si>
  <si>
    <t xml:space="preserve">   Quasi-money</t>
  </si>
  <si>
    <t>Other deposits</t>
  </si>
  <si>
    <t>Time deposits</t>
  </si>
  <si>
    <t>Savings deposits</t>
  </si>
  <si>
    <t>Foreign currency deposits held by residents</t>
  </si>
  <si>
    <t xml:space="preserve">      FCD in Millons of USD</t>
  </si>
  <si>
    <t>Other liabilities</t>
  </si>
  <si>
    <t>Bank of Tanzania blocked accounts for government arrears</t>
  </si>
  <si>
    <t>National Bank of Commerce deposits against EPAs</t>
  </si>
  <si>
    <t>Revaluation account</t>
  </si>
  <si>
    <t>Table 11 - Depository Corporations Survey - Millions of TZS</t>
  </si>
  <si>
    <t>Source:  Bank of Tanzania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</si>
</sst>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3" fontId="1" fillId="0" borderId="0" xfId="0" applyNumberFormat="1" applyFont="1" applyFill="1" applyBorder="1"/>
    <xf numFmtId="3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/>
    <xf numFmtId="3" fontId="1" fillId="0" borderId="0" xfId="0" applyNumberFormat="1" applyFont="1" applyFill="1" applyBorder="1" applyAlignment="1">
      <alignment horizontal="left" indent="1"/>
    </xf>
    <xf numFmtId="3" fontId="1" fillId="0" borderId="0" xfId="0" applyNumberFormat="1" applyFont="1" applyFill="1" applyBorder="1" applyAlignment="1">
      <alignment horizontal="left" indent="2"/>
    </xf>
    <xf numFmtId="3" fontId="3" fillId="0" borderId="0" xfId="0" applyNumberFormat="1" applyFont="1" applyFill="1" applyBorder="1" applyAlignment="1">
      <alignment horizontal="left" indent="1"/>
    </xf>
    <xf numFmtId="0" fontId="0" fillId="0" borderId="0" xfId="0" applyFill="1"/>
    <xf numFmtId="164" fontId="7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abSelected="1" workbookViewId="0">
      <pane xSplit="2" ySplit="2" topLeftCell="W3" activePane="bottomRight" state="frozen"/>
      <selection pane="topRight" activeCell="C1" sqref="C1"/>
      <selection pane="bottomLeft" activeCell="A3" sqref="A3"/>
      <selection pane="bottomRight" activeCell="AB43" sqref="AB43"/>
    </sheetView>
  </sheetViews>
  <sheetFormatPr defaultRowHeight="15" x14ac:dyDescent="0.25"/>
  <cols>
    <col min="1" max="1" width="40.7109375" customWidth="1"/>
    <col min="2" max="2" width="10.7109375" customWidth="1"/>
    <col min="9" max="10" width="9.140625" customWidth="1"/>
    <col min="11" max="14" width="9.42578125" customWidth="1"/>
    <col min="15" max="21" width="10.28515625" customWidth="1"/>
    <col min="22" max="28" width="10.140625" bestFit="1" customWidth="1"/>
  </cols>
  <sheetData>
    <row r="1" spans="1:28" ht="15.75" x14ac:dyDescent="0.25">
      <c r="A1" s="7" t="s">
        <v>42</v>
      </c>
    </row>
    <row r="2" spans="1:28" x14ac:dyDescent="0.25">
      <c r="C2" s="6">
        <v>1998</v>
      </c>
      <c r="D2" s="6">
        <v>1999</v>
      </c>
      <c r="E2" s="6">
        <v>2000</v>
      </c>
      <c r="F2" s="6">
        <v>2001</v>
      </c>
      <c r="G2" s="6">
        <v>2002</v>
      </c>
      <c r="H2" s="6">
        <v>2003</v>
      </c>
      <c r="I2" s="6">
        <v>2004</v>
      </c>
      <c r="J2" s="6">
        <v>2005</v>
      </c>
      <c r="K2" s="6">
        <v>2006</v>
      </c>
      <c r="L2" s="6">
        <v>2007</v>
      </c>
      <c r="M2" s="6">
        <v>2008</v>
      </c>
      <c r="N2" s="6">
        <v>2009</v>
      </c>
      <c r="O2" s="6">
        <v>2010</v>
      </c>
      <c r="P2" s="6">
        <v>2011</v>
      </c>
      <c r="Q2" s="6">
        <v>2012</v>
      </c>
      <c r="R2" s="6">
        <v>2013</v>
      </c>
      <c r="S2" s="6">
        <v>2014</v>
      </c>
      <c r="T2" s="6">
        <v>2015</v>
      </c>
      <c r="U2" s="6">
        <v>2016</v>
      </c>
      <c r="V2" s="6">
        <v>2017</v>
      </c>
      <c r="W2" s="6">
        <v>2018</v>
      </c>
      <c r="X2" s="6">
        <v>2019</v>
      </c>
      <c r="Y2" s="6">
        <v>2020</v>
      </c>
      <c r="Z2" s="6">
        <v>2021</v>
      </c>
      <c r="AA2" s="6">
        <v>2022</v>
      </c>
      <c r="AB2" s="6">
        <v>2023</v>
      </c>
    </row>
    <row r="3" spans="1:2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8" x14ac:dyDescent="0.25">
      <c r="A4" s="2" t="s">
        <v>0</v>
      </c>
      <c r="B4" s="2"/>
      <c r="C4" s="2">
        <v>458003.63051476108</v>
      </c>
      <c r="D4" s="2">
        <v>622286.77854741481</v>
      </c>
      <c r="E4" s="2">
        <v>842755.30749000004</v>
      </c>
      <c r="F4" s="2">
        <v>1243599.7497785443</v>
      </c>
      <c r="G4" s="2">
        <v>1636802.2925338694</v>
      </c>
      <c r="H4" s="2">
        <v>2302735.5719279391</v>
      </c>
      <c r="I4" s="2">
        <v>2498824.6753142299</v>
      </c>
      <c r="J4" s="2">
        <v>2665071.14619024</v>
      </c>
      <c r="K4" s="2">
        <v>3617378.8720226372</v>
      </c>
      <c r="L4" s="2">
        <v>3641902.0349185695</v>
      </c>
      <c r="M4" s="2">
        <v>4086757.43836095</v>
      </c>
      <c r="N4" s="2">
        <v>4939511.0361546399</v>
      </c>
      <c r="O4" s="2">
        <v>6125607.7523438502</v>
      </c>
      <c r="P4" s="2">
        <v>6273631.15469673</v>
      </c>
      <c r="Q4" s="2">
        <v>6396026.0228712307</v>
      </c>
      <c r="R4" s="2">
        <v>6576331.8451033505</v>
      </c>
      <c r="S4" s="2">
        <v>6551542.4657288697</v>
      </c>
      <c r="T4" s="2">
        <v>8244049.1588362316</v>
      </c>
      <c r="U4" s="2">
        <v>8186324.6244461695</v>
      </c>
      <c r="V4" s="2">
        <v>11596110.547201112</v>
      </c>
      <c r="W4" s="2">
        <v>10629788.99578541</v>
      </c>
      <c r="X4" s="2">
        <v>12034536.62490223</v>
      </c>
      <c r="Y4" s="2">
        <v>10722548.193724042</v>
      </c>
      <c r="Z4" s="2">
        <v>13965973.790933993</v>
      </c>
      <c r="AA4" s="2">
        <v>9437504.3323566299</v>
      </c>
      <c r="AB4" s="2">
        <v>11302393.998878889</v>
      </c>
    </row>
    <row r="5" spans="1:28" x14ac:dyDescent="0.25">
      <c r="A5" s="2" t="s">
        <v>1</v>
      </c>
      <c r="B5" s="2"/>
      <c r="C5" s="2">
        <v>458003.63051476108</v>
      </c>
      <c r="D5" s="2">
        <v>622286.77854741481</v>
      </c>
      <c r="E5" s="2">
        <v>435928.28458999994</v>
      </c>
      <c r="F5" s="2">
        <v>727438.34353197436</v>
      </c>
      <c r="G5" s="2">
        <v>1091877.2370612794</v>
      </c>
      <c r="H5" s="2">
        <v>1641486.293979669</v>
      </c>
      <c r="I5" s="2">
        <v>1914044.86724313</v>
      </c>
      <c r="J5" s="2">
        <v>1936641.9924897698</v>
      </c>
      <c r="K5" s="2">
        <v>2621254.0338503974</v>
      </c>
      <c r="L5" s="2">
        <v>3008489.0397575796</v>
      </c>
      <c r="M5" s="2">
        <v>3592147.1338547198</v>
      </c>
      <c r="N5" s="2">
        <v>3845001.2307035797</v>
      </c>
      <c r="O5" s="2">
        <v>4799398.9872544603</v>
      </c>
      <c r="P5" s="2">
        <v>4863189.84455893</v>
      </c>
      <c r="Q5" s="2">
        <v>5385322.9409690108</v>
      </c>
      <c r="R5" s="2">
        <v>6187499.7278492106</v>
      </c>
      <c r="S5" s="2">
        <v>6380466.5660292599</v>
      </c>
      <c r="T5" s="2">
        <v>7528189.3087046612</v>
      </c>
      <c r="U5" s="2">
        <v>8281412.8330332292</v>
      </c>
      <c r="V5" s="2">
        <v>12149882.527645731</v>
      </c>
      <c r="W5" s="2">
        <v>10692310.61832805</v>
      </c>
      <c r="X5" s="2">
        <v>12063073.591197349</v>
      </c>
      <c r="Y5" s="2">
        <v>10308784.022051603</v>
      </c>
      <c r="Z5" s="2">
        <v>13219132.490933992</v>
      </c>
      <c r="AA5" s="2">
        <v>10732835.64454277</v>
      </c>
      <c r="AB5" s="2">
        <v>12079254.295848509</v>
      </c>
    </row>
    <row r="6" spans="1:28" x14ac:dyDescent="0.25">
      <c r="A6" s="2" t="s">
        <v>2</v>
      </c>
      <c r="B6" s="2"/>
      <c r="C6" s="2">
        <v>193206.90051476107</v>
      </c>
      <c r="D6" s="2">
        <v>322976.55854741478</v>
      </c>
      <c r="E6" s="2">
        <v>522245.18458999996</v>
      </c>
      <c r="F6" s="2">
        <v>763180.51618390321</v>
      </c>
      <c r="G6" s="2">
        <v>1133170.0514349893</v>
      </c>
      <c r="H6" s="2">
        <v>1690378.313451709</v>
      </c>
      <c r="I6" s="2">
        <v>1966088.94118533</v>
      </c>
      <c r="J6" s="2">
        <v>1989522.95621879</v>
      </c>
      <c r="K6" s="2">
        <v>2680043.4624587167</v>
      </c>
      <c r="L6" s="2">
        <v>3064032.0766049596</v>
      </c>
      <c r="M6" s="2">
        <v>3655195.9079885702</v>
      </c>
      <c r="N6" s="2">
        <v>4234491.2612010101</v>
      </c>
      <c r="O6" s="2">
        <v>5224297.8969756803</v>
      </c>
      <c r="P6" s="2">
        <v>5319093.2542382907</v>
      </c>
      <c r="Q6" s="2">
        <v>5846764.1996991206</v>
      </c>
      <c r="R6" s="2">
        <v>6655526.3591945507</v>
      </c>
      <c r="S6" s="2">
        <v>6853585.3207480004</v>
      </c>
      <c r="T6" s="2">
        <v>8083709.52628069</v>
      </c>
      <c r="U6" s="2">
        <v>8837514.2608185802</v>
      </c>
      <c r="V6" s="2">
        <v>12741001.56583886</v>
      </c>
      <c r="W6" s="2">
        <v>11281711.166266</v>
      </c>
      <c r="X6" s="2">
        <v>12653302.19553555</v>
      </c>
      <c r="Y6" s="2">
        <v>10931019.611290863</v>
      </c>
      <c r="Z6" s="2">
        <v>14672575.402273431</v>
      </c>
      <c r="AA6" s="2">
        <v>11953607.108974081</v>
      </c>
      <c r="AB6" s="2">
        <v>13633086.839647859</v>
      </c>
    </row>
    <row r="7" spans="1:28" x14ac:dyDescent="0.25">
      <c r="A7" s="3" t="s">
        <v>3</v>
      </c>
      <c r="B7" s="3"/>
      <c r="C7" s="3">
        <v>407940.82755252102</v>
      </c>
      <c r="D7" s="3">
        <v>618386.26428023411</v>
      </c>
      <c r="E7" s="3">
        <v>782506.82458999997</v>
      </c>
      <c r="F7" s="3">
        <v>1075225.7981959032</v>
      </c>
      <c r="G7" s="3">
        <v>1525216.2261452393</v>
      </c>
      <c r="H7" s="3">
        <v>2145932.3086535591</v>
      </c>
      <c r="I7" s="3">
        <v>2405751.9221539302</v>
      </c>
      <c r="J7" s="3">
        <v>2388660.02704567</v>
      </c>
      <c r="K7" s="3">
        <v>2695973.6155787166</v>
      </c>
      <c r="L7" s="3">
        <v>3084196.6786849597</v>
      </c>
      <c r="M7" s="3">
        <v>3677750.43102857</v>
      </c>
      <c r="N7" s="3">
        <v>4665480.4634710103</v>
      </c>
      <c r="O7" s="3">
        <v>5738501.8483536802</v>
      </c>
      <c r="P7" s="3">
        <v>5866491.3878592905</v>
      </c>
      <c r="Q7" s="3">
        <v>6393502.5973941209</v>
      </c>
      <c r="R7" s="3">
        <v>7381688.0691275503</v>
      </c>
      <c r="S7" s="3">
        <v>7554042.4153540004</v>
      </c>
      <c r="T7" s="3">
        <v>8795476.0543402899</v>
      </c>
      <c r="U7" s="3">
        <v>9397908.8785911798</v>
      </c>
      <c r="V7" s="3">
        <v>13158006.83927525</v>
      </c>
      <c r="W7" s="3">
        <v>11507857.40539681</v>
      </c>
      <c r="X7" s="3">
        <v>12738292.9286638</v>
      </c>
      <c r="Y7" s="3">
        <v>10958459.229014942</v>
      </c>
      <c r="Z7" s="3">
        <v>14672575.402273431</v>
      </c>
      <c r="AA7" s="3">
        <v>11953607.108974081</v>
      </c>
      <c r="AB7" s="3">
        <v>13633086.839647859</v>
      </c>
    </row>
    <row r="8" spans="1:28" x14ac:dyDescent="0.25">
      <c r="A8" s="3" t="s">
        <v>4</v>
      </c>
      <c r="B8" s="3"/>
      <c r="C8" s="3">
        <v>21115.213142700002</v>
      </c>
      <c r="D8" s="3">
        <v>25001.6657089092</v>
      </c>
      <c r="E8" s="3">
        <v>25353</v>
      </c>
      <c r="F8" s="3">
        <v>29013.310473739901</v>
      </c>
      <c r="G8" s="3">
        <v>26926.356282100001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28" x14ac:dyDescent="0.25">
      <c r="A9" s="4" t="s">
        <v>5</v>
      </c>
      <c r="B9" s="4"/>
      <c r="C9" s="4">
        <v>214733.92703775995</v>
      </c>
      <c r="D9" s="4">
        <v>295409.70573281933</v>
      </c>
      <c r="E9" s="4">
        <v>346742</v>
      </c>
      <c r="F9" s="4">
        <v>350851.49954512488</v>
      </c>
      <c r="G9" s="4">
        <v>437032.26938792999</v>
      </c>
      <c r="H9" s="4">
        <v>505373.53639446001</v>
      </c>
      <c r="I9" s="4">
        <v>492560.30886838003</v>
      </c>
      <c r="J9" s="4">
        <v>456679.35708103998</v>
      </c>
      <c r="K9" s="4">
        <v>79016.807956800432</v>
      </c>
      <c r="L9" s="4">
        <v>84906.551946559994</v>
      </c>
      <c r="M9" s="4">
        <v>94370.915587039999</v>
      </c>
      <c r="N9" s="4">
        <v>825323.32836636005</v>
      </c>
      <c r="O9" s="4">
        <v>944375.46009422</v>
      </c>
      <c r="P9" s="4">
        <v>1004357.0967617999</v>
      </c>
      <c r="Q9" s="4">
        <v>1011099.45786163</v>
      </c>
      <c r="R9" s="4">
        <v>1196714.8732012901</v>
      </c>
      <c r="S9" s="4">
        <v>1185435.5351599101</v>
      </c>
      <c r="T9" s="4">
        <v>1302985.17453602</v>
      </c>
      <c r="U9" s="4">
        <v>1153291.12807132</v>
      </c>
      <c r="V9" s="4">
        <v>1099440.55515262</v>
      </c>
      <c r="W9" s="4">
        <v>871985.7828791301</v>
      </c>
      <c r="X9" s="4">
        <v>736377.49509306008</v>
      </c>
      <c r="Y9" s="4">
        <v>733590.54148098989</v>
      </c>
      <c r="Z9" s="4">
        <v>2047149.67712883</v>
      </c>
      <c r="AA9" s="4">
        <v>2326409.5352092502</v>
      </c>
      <c r="AB9" s="4">
        <v>2199863.7241065302</v>
      </c>
    </row>
    <row r="10" spans="1:28" x14ac:dyDescent="0.25">
      <c r="A10" s="3" t="s">
        <v>6</v>
      </c>
      <c r="B10" s="3"/>
      <c r="C10" s="3">
        <v>181992.791616</v>
      </c>
      <c r="D10" s="3">
        <v>249230.44396</v>
      </c>
      <c r="E10" s="3">
        <v>260261.64</v>
      </c>
      <c r="F10" s="3">
        <v>312045.28201199998</v>
      </c>
      <c r="G10" s="3">
        <v>392046.17471024999</v>
      </c>
      <c r="H10" s="3">
        <v>455553.99520185002</v>
      </c>
      <c r="I10" s="3">
        <v>439662.98096860002</v>
      </c>
      <c r="J10" s="3">
        <v>399137.07082687999</v>
      </c>
      <c r="K10" s="3">
        <v>15930.153119999999</v>
      </c>
      <c r="L10" s="3">
        <v>20164.602080000001</v>
      </c>
      <c r="M10" s="3">
        <v>22554.52304</v>
      </c>
      <c r="N10" s="3">
        <v>430989.20227000001</v>
      </c>
      <c r="O10" s="3">
        <v>514203.95137800003</v>
      </c>
      <c r="P10" s="3">
        <v>547398.13362099999</v>
      </c>
      <c r="Q10" s="3">
        <v>546738.39769500005</v>
      </c>
      <c r="R10" s="3">
        <v>726161.70993300003</v>
      </c>
      <c r="S10" s="3">
        <v>700457.094606</v>
      </c>
      <c r="T10" s="3">
        <v>711766.52805959992</v>
      </c>
      <c r="U10" s="3">
        <v>560394.61777260003</v>
      </c>
      <c r="V10" s="3">
        <v>417005.27343639004</v>
      </c>
      <c r="W10" s="3">
        <v>226146.23913080999</v>
      </c>
      <c r="X10" s="3">
        <v>84990.733128249994</v>
      </c>
      <c r="Y10" s="3">
        <v>27439.617724080003</v>
      </c>
      <c r="Z10" s="3">
        <v>0</v>
      </c>
      <c r="AA10" s="3">
        <v>0</v>
      </c>
      <c r="AB10" s="3">
        <v>0</v>
      </c>
    </row>
    <row r="11" spans="1:28" x14ac:dyDescent="0.25">
      <c r="A11" s="3" t="s">
        <v>7</v>
      </c>
      <c r="B11" s="3"/>
      <c r="C11" s="3">
        <v>32741.135421759947</v>
      </c>
      <c r="D11" s="3">
        <v>46179.261772819336</v>
      </c>
      <c r="E11" s="3">
        <v>86480.36</v>
      </c>
      <c r="F11" s="3">
        <v>38806.217533124887</v>
      </c>
      <c r="G11" s="3">
        <v>44986.094677679997</v>
      </c>
      <c r="H11" s="3">
        <v>49819.541192609999</v>
      </c>
      <c r="I11" s="3">
        <v>52897.327899780001</v>
      </c>
      <c r="J11" s="3">
        <v>57542.286254159997</v>
      </c>
      <c r="K11" s="3">
        <v>63086.654836800437</v>
      </c>
      <c r="L11" s="3">
        <v>64741.949866559997</v>
      </c>
      <c r="M11" s="3">
        <v>71816.392547039999</v>
      </c>
      <c r="N11" s="3">
        <v>394334.12609636004</v>
      </c>
      <c r="O11" s="3">
        <v>430171.50871621998</v>
      </c>
      <c r="P11" s="3">
        <v>456958.96314079995</v>
      </c>
      <c r="Q11" s="3">
        <v>464361.06016663002</v>
      </c>
      <c r="R11" s="3">
        <v>470553.16326828999</v>
      </c>
      <c r="S11" s="3">
        <v>484978.44055391004</v>
      </c>
      <c r="T11" s="3">
        <v>591218.64647641999</v>
      </c>
      <c r="U11" s="3">
        <v>592896.51029871998</v>
      </c>
      <c r="V11" s="3">
        <v>682435.28171622998</v>
      </c>
      <c r="W11" s="3">
        <v>645839.54374832008</v>
      </c>
      <c r="X11" s="3">
        <v>651386.76196481008</v>
      </c>
      <c r="Y11" s="3">
        <v>706150.92375690991</v>
      </c>
      <c r="Z11" s="3">
        <v>2047149.67712883</v>
      </c>
      <c r="AA11" s="3">
        <v>2326409.5352092502</v>
      </c>
      <c r="AB11" s="3">
        <v>2199863.7241065302</v>
      </c>
    </row>
    <row r="12" spans="1:28" x14ac:dyDescent="0.25">
      <c r="A12" s="4" t="s">
        <v>8</v>
      </c>
      <c r="B12" s="4"/>
      <c r="C12" s="4">
        <v>264796.73</v>
      </c>
      <c r="D12" s="4">
        <v>299310.22000000003</v>
      </c>
      <c r="E12" s="4">
        <v>406827.02290000004</v>
      </c>
      <c r="F12" s="4">
        <v>516161.40624657</v>
      </c>
      <c r="G12" s="4">
        <v>544925.05547259003</v>
      </c>
      <c r="H12" s="4">
        <v>661249.27794827009</v>
      </c>
      <c r="I12" s="4">
        <v>584779.80807109992</v>
      </c>
      <c r="J12" s="4">
        <v>728429.15370046999</v>
      </c>
      <c r="K12" s="4">
        <v>996124.83817223995</v>
      </c>
      <c r="L12" s="4">
        <v>633412.99516099005</v>
      </c>
      <c r="M12" s="4">
        <v>494610.30450623005</v>
      </c>
      <c r="N12" s="4">
        <v>1094509.8054510602</v>
      </c>
      <c r="O12" s="4">
        <v>1326208.7650893901</v>
      </c>
      <c r="P12" s="4">
        <v>1410441.3101377999</v>
      </c>
      <c r="Q12" s="4">
        <v>1010703.0819022203</v>
      </c>
      <c r="R12" s="4">
        <v>388832.11725414009</v>
      </c>
      <c r="S12" s="4">
        <v>171075.89969960973</v>
      </c>
      <c r="T12" s="4">
        <v>715859.85013157036</v>
      </c>
      <c r="U12" s="4">
        <v>-95088.208587059984</v>
      </c>
      <c r="V12" s="4">
        <v>-553771.98044462013</v>
      </c>
      <c r="W12" s="4">
        <v>-62521.622542639729</v>
      </c>
      <c r="X12" s="4">
        <v>-28536.966295119375</v>
      </c>
      <c r="Y12" s="4">
        <v>413764.17167243967</v>
      </c>
      <c r="Z12" s="4">
        <v>746841.30000000075</v>
      </c>
      <c r="AA12" s="4">
        <v>-1295331.3121861406</v>
      </c>
      <c r="AB12" s="4">
        <v>-776860.29696961958</v>
      </c>
    </row>
    <row r="13" spans="1:28" x14ac:dyDescent="0.25">
      <c r="A13" s="3" t="s">
        <v>9</v>
      </c>
      <c r="B13" s="3"/>
      <c r="C13" s="3">
        <v>267256.75</v>
      </c>
      <c r="D13" s="3">
        <v>301078.89</v>
      </c>
      <c r="E13" s="3">
        <v>410990.26290000003</v>
      </c>
      <c r="F13" s="3">
        <v>527565.01149887999</v>
      </c>
      <c r="G13" s="3">
        <v>556031.20681086998</v>
      </c>
      <c r="H13" s="3">
        <v>682349.49325952004</v>
      </c>
      <c r="I13" s="3">
        <v>614499.9723478799</v>
      </c>
      <c r="J13" s="3">
        <v>792704.50901738997</v>
      </c>
      <c r="K13" s="3">
        <v>1094782.56926255</v>
      </c>
      <c r="L13" s="3">
        <v>943779.26644657005</v>
      </c>
      <c r="M13" s="3">
        <v>834734.86087846011</v>
      </c>
      <c r="N13" s="3">
        <v>1294596.6380818002</v>
      </c>
      <c r="O13" s="3">
        <v>1542093.44301414</v>
      </c>
      <c r="P13" s="3">
        <v>1696888.3600836301</v>
      </c>
      <c r="Q13" s="3">
        <v>1394140.9110641303</v>
      </c>
      <c r="R13" s="3">
        <v>1369155.7715227101</v>
      </c>
      <c r="S13" s="3">
        <v>1310693.5279958798</v>
      </c>
      <c r="T13" s="3">
        <v>2174452.5920840702</v>
      </c>
      <c r="U13" s="3">
        <v>1668950.87838785</v>
      </c>
      <c r="V13" s="3">
        <v>1620692.4675891299</v>
      </c>
      <c r="W13" s="3">
        <v>2205214.2366903801</v>
      </c>
      <c r="X13" s="3">
        <v>2439763.7585189603</v>
      </c>
      <c r="Y13" s="3">
        <v>2917100.6021292699</v>
      </c>
      <c r="Z13" s="3">
        <v>3207563.2000000007</v>
      </c>
      <c r="AA13" s="3">
        <v>2399491.7414491698</v>
      </c>
      <c r="AB13" s="3">
        <v>4158177.6845188998</v>
      </c>
    </row>
    <row r="14" spans="1:28" x14ac:dyDescent="0.25">
      <c r="A14" s="3" t="s">
        <v>10</v>
      </c>
      <c r="B14" s="3"/>
      <c r="C14" s="3">
        <v>2460.02</v>
      </c>
      <c r="D14" s="3">
        <v>1768.67</v>
      </c>
      <c r="E14" s="3">
        <v>4163.24</v>
      </c>
      <c r="F14" s="3">
        <v>11403.605252310001</v>
      </c>
      <c r="G14" s="3">
        <v>11106.15133828</v>
      </c>
      <c r="H14" s="3">
        <v>21100.215311249998</v>
      </c>
      <c r="I14" s="3">
        <v>29720.164276779993</v>
      </c>
      <c r="J14" s="3">
        <v>64275.355316919988</v>
      </c>
      <c r="K14" s="3">
        <v>98657.731090310001</v>
      </c>
      <c r="L14" s="3">
        <v>310366.27128558001</v>
      </c>
      <c r="M14" s="3">
        <v>340124.55637223006</v>
      </c>
      <c r="N14" s="3">
        <v>200086.83263073998</v>
      </c>
      <c r="O14" s="3">
        <v>215884.67792474999</v>
      </c>
      <c r="P14" s="3">
        <v>286447.04994583002</v>
      </c>
      <c r="Q14" s="3">
        <v>383437.82916190999</v>
      </c>
      <c r="R14" s="3">
        <v>980323.65426857001</v>
      </c>
      <c r="S14" s="3">
        <v>1139617.62829627</v>
      </c>
      <c r="T14" s="3">
        <v>1458592.7419524998</v>
      </c>
      <c r="U14" s="3">
        <v>1764039.08697491</v>
      </c>
      <c r="V14" s="3">
        <v>2174464.4480337501</v>
      </c>
      <c r="W14" s="3">
        <v>2267735.8592330199</v>
      </c>
      <c r="X14" s="3">
        <v>2468300.7248140797</v>
      </c>
      <c r="Y14" s="3">
        <v>2503336.4304568302</v>
      </c>
      <c r="Z14" s="3">
        <v>2460721.9</v>
      </c>
      <c r="AA14" s="3">
        <v>3694823.0536353104</v>
      </c>
      <c r="AB14" s="3">
        <v>4935037.9814885193</v>
      </c>
    </row>
    <row r="15" spans="1:28" x14ac:dyDescent="0.25">
      <c r="A15" s="9" t="s">
        <v>11</v>
      </c>
      <c r="B15" s="4"/>
      <c r="C15" s="4">
        <v>0</v>
      </c>
      <c r="D15" s="4">
        <v>0</v>
      </c>
      <c r="E15" s="4">
        <v>0</v>
      </c>
      <c r="F15" s="4">
        <v>1020.9007055999999</v>
      </c>
      <c r="G15" s="4">
        <v>848.02252720000001</v>
      </c>
      <c r="H15" s="4">
        <v>554.63928651000003</v>
      </c>
      <c r="I15" s="4">
        <v>0</v>
      </c>
      <c r="J15" s="4">
        <v>27663.173393599995</v>
      </c>
      <c r="K15" s="4">
        <v>12000</v>
      </c>
      <c r="L15" s="4">
        <v>82266.462301119987</v>
      </c>
      <c r="M15" s="4">
        <v>174432.41961131</v>
      </c>
      <c r="N15" s="4">
        <v>77409.413087119989</v>
      </c>
      <c r="O15" s="4">
        <v>69291.439184429997</v>
      </c>
      <c r="P15" s="4">
        <v>59855.350579880003</v>
      </c>
      <c r="Q15" s="4">
        <v>108144.88250600001</v>
      </c>
      <c r="R15" s="4">
        <v>405025.30944046</v>
      </c>
      <c r="S15" s="4">
        <v>469293.19168129005</v>
      </c>
      <c r="T15" s="4">
        <v>793391.15641136002</v>
      </c>
      <c r="U15" s="4">
        <v>1256736.87135386</v>
      </c>
      <c r="V15" s="4">
        <v>1682678.6066347202</v>
      </c>
      <c r="W15" s="4">
        <v>1647906.5369073101</v>
      </c>
      <c r="X15" s="4">
        <v>1854470.9657461299</v>
      </c>
      <c r="Y15" s="4">
        <v>1948621.2706440301</v>
      </c>
      <c r="Z15" s="4">
        <v>1923230</v>
      </c>
      <c r="AA15" s="4">
        <v>3085691.5186992106</v>
      </c>
      <c r="AB15" s="4">
        <v>3829211.1927096294</v>
      </c>
    </row>
    <row r="16" spans="1:28" x14ac:dyDescent="0.25">
      <c r="A16" s="4" t="s">
        <v>12</v>
      </c>
      <c r="B16" s="4"/>
      <c r="C16" s="4">
        <v>1564862.91</v>
      </c>
      <c r="D16" s="4">
        <v>678129.15999999992</v>
      </c>
      <c r="E16" s="4">
        <v>687299.01199999987</v>
      </c>
      <c r="F16" s="4">
        <v>743909.38555114542</v>
      </c>
      <c r="G16" s="4">
        <v>903932.8943758402</v>
      </c>
      <c r="H16" s="4">
        <v>867376.85312074982</v>
      </c>
      <c r="I16" s="4">
        <v>1028731.7433145598</v>
      </c>
      <c r="J16" s="4">
        <v>1839223.0791960401</v>
      </c>
      <c r="K16" s="4">
        <v>2025129.5274217166</v>
      </c>
      <c r="L16" s="4">
        <v>2831366.5313859205</v>
      </c>
      <c r="M16" s="4">
        <v>4221200.5405433606</v>
      </c>
      <c r="N16" s="4">
        <v>5120245.1473823292</v>
      </c>
      <c r="O16" s="4">
        <v>6798432.4684115294</v>
      </c>
      <c r="P16" s="4">
        <v>9093572.1923306696</v>
      </c>
      <c r="Q16" s="4">
        <v>11029783.925658939</v>
      </c>
      <c r="R16" s="4">
        <v>12947217.39939063</v>
      </c>
      <c r="S16" s="4">
        <v>16063918.370384799</v>
      </c>
      <c r="T16" s="4">
        <v>20374363.760629043</v>
      </c>
      <c r="U16" s="4">
        <v>20890854.660901837</v>
      </c>
      <c r="V16" s="4">
        <v>20171148.72868038</v>
      </c>
      <c r="W16" s="4">
        <v>22208369.138000898</v>
      </c>
      <c r="X16" s="4">
        <v>23589262.967773493</v>
      </c>
      <c r="Y16" s="4">
        <v>26139598.478687651</v>
      </c>
      <c r="Z16" s="4">
        <v>30030503.938048258</v>
      </c>
      <c r="AA16" s="4">
        <v>37557272.116094537</v>
      </c>
      <c r="AB16" s="4">
        <v>43411489.131292135</v>
      </c>
    </row>
    <row r="17" spans="1:28" x14ac:dyDescent="0.25">
      <c r="A17" s="4" t="s">
        <v>13</v>
      </c>
      <c r="B17" s="4"/>
      <c r="C17" s="4">
        <v>276586.72000000003</v>
      </c>
      <c r="D17" s="4">
        <v>366596.19999999995</v>
      </c>
      <c r="E17" s="4">
        <v>346670.95499999996</v>
      </c>
      <c r="F17" s="4">
        <v>249153.60630714538</v>
      </c>
      <c r="G17" s="4">
        <v>179406.63816816011</v>
      </c>
      <c r="H17" s="4">
        <v>-125155.57563370012</v>
      </c>
      <c r="I17" s="4">
        <v>-283993.22315933992</v>
      </c>
      <c r="J17" s="4">
        <v>184948.39254403999</v>
      </c>
      <c r="K17" s="4">
        <v>-285006.64388337592</v>
      </c>
      <c r="L17" s="4">
        <v>-319844.41208200995</v>
      </c>
      <c r="M17" s="4">
        <v>-334967.18111098977</v>
      </c>
      <c r="N17" s="4">
        <v>128358.2790143101</v>
      </c>
      <c r="O17" s="4">
        <v>806665.40346647007</v>
      </c>
      <c r="P17" s="4">
        <v>1471254.5662195301</v>
      </c>
      <c r="Q17" s="4">
        <v>2019402.98536968</v>
      </c>
      <c r="R17" s="4">
        <v>2554554.2907345891</v>
      </c>
      <c r="S17" s="4">
        <v>3651622.22869275</v>
      </c>
      <c r="T17" s="4">
        <v>4881635.3061732296</v>
      </c>
      <c r="U17" s="4">
        <v>4281969.2645857204</v>
      </c>
      <c r="V17" s="4">
        <v>3275708.655685911</v>
      </c>
      <c r="W17" s="4">
        <v>4481617.1594885867</v>
      </c>
      <c r="X17" s="4">
        <v>3893881.8286433294</v>
      </c>
      <c r="Y17" s="4">
        <v>5831323.6290769186</v>
      </c>
      <c r="Z17" s="4">
        <v>7686396.8959623901</v>
      </c>
      <c r="AA17" s="4">
        <v>10184777.451396607</v>
      </c>
      <c r="AB17" s="4">
        <v>11353926.420922665</v>
      </c>
    </row>
    <row r="18" spans="1:28" x14ac:dyDescent="0.25">
      <c r="A18" s="4" t="s">
        <v>14</v>
      </c>
      <c r="B18" s="4"/>
      <c r="C18" s="4">
        <v>-10831.569999999992</v>
      </c>
      <c r="D18" s="4">
        <v>56896.429999999993</v>
      </c>
      <c r="E18" s="4">
        <v>-2527.2700000000186</v>
      </c>
      <c r="F18" s="4">
        <v>-71323.957350634621</v>
      </c>
      <c r="G18" s="4">
        <v>-305579.93531280989</v>
      </c>
      <c r="H18" s="4">
        <v>-590074.36952158005</v>
      </c>
      <c r="I18" s="4">
        <v>-793326.12523834989</v>
      </c>
      <c r="J18" s="4">
        <v>-766588.04780312022</v>
      </c>
      <c r="K18" s="4">
        <v>-1248139.782673676</v>
      </c>
      <c r="L18" s="4">
        <v>-1668443.2320743897</v>
      </c>
      <c r="M18" s="4">
        <v>-1480185.0197905398</v>
      </c>
      <c r="N18" s="4">
        <v>-965260.04163463996</v>
      </c>
      <c r="O18" s="4">
        <v>-929618.89208268002</v>
      </c>
      <c r="P18" s="4">
        <v>6842.0191190498881</v>
      </c>
      <c r="Q18" s="4">
        <v>-195844.74647579016</v>
      </c>
      <c r="R18" s="4">
        <v>-500174.32935621031</v>
      </c>
      <c r="S18" s="4">
        <v>354908.90253790002</v>
      </c>
      <c r="T18" s="4">
        <v>1727549.8355419198</v>
      </c>
      <c r="U18" s="4">
        <v>669289.35084722005</v>
      </c>
      <c r="V18" s="4">
        <v>-1899682.5063042007</v>
      </c>
      <c r="W18" s="4">
        <v>-249386.55720593035</v>
      </c>
      <c r="X18" s="4">
        <v>-645121.48456889018</v>
      </c>
      <c r="Y18" s="4">
        <v>367927.70250341948</v>
      </c>
      <c r="Z18" s="4">
        <v>741366.69596238993</v>
      </c>
      <c r="AA18" s="4">
        <v>2231031.3243938582</v>
      </c>
      <c r="AB18" s="4">
        <v>2123118.3679206371</v>
      </c>
    </row>
    <row r="19" spans="1:28" x14ac:dyDescent="0.25">
      <c r="A19" s="3" t="s">
        <v>15</v>
      </c>
      <c r="B19" s="3"/>
      <c r="C19" s="3">
        <v>84019.8</v>
      </c>
      <c r="D19" s="3">
        <v>152732.79999999999</v>
      </c>
      <c r="E19" s="3">
        <v>146618.09999999998</v>
      </c>
      <c r="F19" s="3">
        <v>296634.31858323002</v>
      </c>
      <c r="G19" s="3">
        <v>206588.98826060997</v>
      </c>
      <c r="H19" s="3">
        <v>221029.34147120998</v>
      </c>
      <c r="I19" s="3">
        <v>272638.22878822993</v>
      </c>
      <c r="J19" s="3">
        <v>515835.33583340002</v>
      </c>
      <c r="K19" s="3">
        <v>611686.24553838</v>
      </c>
      <c r="L19" s="3">
        <v>597554.62474640005</v>
      </c>
      <c r="M19" s="3">
        <v>650864.50937959994</v>
      </c>
      <c r="N19" s="3">
        <v>1109521.7566271999</v>
      </c>
      <c r="O19" s="3">
        <v>1095462.0249423101</v>
      </c>
      <c r="P19" s="3">
        <v>1244714.5515811099</v>
      </c>
      <c r="Q19" s="3">
        <v>1756609.2989250598</v>
      </c>
      <c r="R19" s="3">
        <v>2053048.58154542</v>
      </c>
      <c r="S19" s="3">
        <v>2345877.6738264002</v>
      </c>
      <c r="T19" s="3">
        <v>3001710.8718540398</v>
      </c>
      <c r="U19" s="3">
        <v>2976401.37736814</v>
      </c>
      <c r="V19" s="3">
        <v>2345844.1993515501</v>
      </c>
      <c r="W19" s="3">
        <v>3432971.1648624102</v>
      </c>
      <c r="X19" s="3">
        <v>2887610.8390983399</v>
      </c>
      <c r="Y19" s="3">
        <v>6482807.3859069897</v>
      </c>
      <c r="Z19" s="3">
        <v>7407857.6173063498</v>
      </c>
      <c r="AA19" s="3">
        <v>9602786.5673448481</v>
      </c>
      <c r="AB19" s="3">
        <v>12412273.006344808</v>
      </c>
    </row>
    <row r="20" spans="1:28" x14ac:dyDescent="0.25">
      <c r="A20" s="3" t="s">
        <v>16</v>
      </c>
      <c r="B20" s="3"/>
      <c r="C20" s="3">
        <v>94851.37</v>
      </c>
      <c r="D20" s="3">
        <v>95836.37</v>
      </c>
      <c r="E20" s="3">
        <v>149145.37</v>
      </c>
      <c r="F20" s="3">
        <v>367958.27593386464</v>
      </c>
      <c r="G20" s="3">
        <v>512168.92357341986</v>
      </c>
      <c r="H20" s="3">
        <v>811103.71099279006</v>
      </c>
      <c r="I20" s="3">
        <v>1065964.3540265798</v>
      </c>
      <c r="J20" s="3">
        <v>1282423.3836365202</v>
      </c>
      <c r="K20" s="3">
        <v>1859826.028212056</v>
      </c>
      <c r="L20" s="3">
        <v>2265997.8568207896</v>
      </c>
      <c r="M20" s="3">
        <v>2131049.5291701397</v>
      </c>
      <c r="N20" s="3">
        <v>2074781.7982618399</v>
      </c>
      <c r="O20" s="3">
        <v>2025080.9170249901</v>
      </c>
      <c r="P20" s="3">
        <v>1237872.53246206</v>
      </c>
      <c r="Q20" s="3">
        <v>1952454.04540085</v>
      </c>
      <c r="R20" s="3">
        <v>2553222.9109016303</v>
      </c>
      <c r="S20" s="3">
        <v>1990968.7712885002</v>
      </c>
      <c r="T20" s="3">
        <v>1274161.03631212</v>
      </c>
      <c r="U20" s="3">
        <v>2307112.02652092</v>
      </c>
      <c r="V20" s="3">
        <v>4245526.7056557508</v>
      </c>
      <c r="W20" s="3">
        <v>3682357.7220683405</v>
      </c>
      <c r="X20" s="3">
        <v>3532732.3236672301</v>
      </c>
      <c r="Y20" s="3">
        <v>6114879.6834035702</v>
      </c>
      <c r="Z20" s="3">
        <v>6666490.9213439599</v>
      </c>
      <c r="AA20" s="3">
        <v>7371755.2429509899</v>
      </c>
      <c r="AB20" s="3">
        <v>10289154.638424171</v>
      </c>
    </row>
    <row r="21" spans="1:28" x14ac:dyDescent="0.25">
      <c r="A21" s="4" t="s">
        <v>17</v>
      </c>
      <c r="B21" s="4"/>
      <c r="C21" s="4">
        <v>287418.29000000004</v>
      </c>
      <c r="D21" s="4">
        <v>309699.76999999996</v>
      </c>
      <c r="E21" s="4">
        <v>349198.22499999998</v>
      </c>
      <c r="F21" s="4">
        <v>320477.56365778</v>
      </c>
      <c r="G21" s="4">
        <v>484986.57348096999</v>
      </c>
      <c r="H21" s="4">
        <v>464918.79388787993</v>
      </c>
      <c r="I21" s="4">
        <v>509332.90207900997</v>
      </c>
      <c r="J21" s="4">
        <v>951536.44034716021</v>
      </c>
      <c r="K21" s="4">
        <v>963133.13879030012</v>
      </c>
      <c r="L21" s="4">
        <v>1348598.8199923798</v>
      </c>
      <c r="M21" s="4">
        <v>1145217.83867955</v>
      </c>
      <c r="N21" s="4">
        <v>1093618.3206489501</v>
      </c>
      <c r="O21" s="4">
        <v>1736284.2955491501</v>
      </c>
      <c r="P21" s="4">
        <v>1464412.5471004802</v>
      </c>
      <c r="Q21" s="4">
        <v>2215247.7318454701</v>
      </c>
      <c r="R21" s="4">
        <v>3054728.6200907994</v>
      </c>
      <c r="S21" s="4">
        <v>3296713.32615485</v>
      </c>
      <c r="T21" s="4">
        <v>3154085.4706313098</v>
      </c>
      <c r="U21" s="4">
        <v>3612679.9137384999</v>
      </c>
      <c r="V21" s="4">
        <v>5175391.1619901117</v>
      </c>
      <c r="W21" s="4">
        <v>4731003.7166945171</v>
      </c>
      <c r="X21" s="4">
        <v>4539003.3132122196</v>
      </c>
      <c r="Y21" s="4">
        <v>5463395.9265734991</v>
      </c>
      <c r="Z21" s="4">
        <v>6945030.2000000002</v>
      </c>
      <c r="AA21" s="4">
        <v>7953746.1270027496</v>
      </c>
      <c r="AB21" s="4">
        <v>9230808.0530020278</v>
      </c>
    </row>
    <row r="22" spans="1:28" x14ac:dyDescent="0.25">
      <c r="A22" s="3" t="s">
        <v>18</v>
      </c>
      <c r="B22" s="3"/>
      <c r="C22" s="3">
        <v>312745.58</v>
      </c>
      <c r="D22" s="3">
        <v>331260.17</v>
      </c>
      <c r="E22" s="3">
        <v>375284.755</v>
      </c>
      <c r="F22" s="3">
        <v>400445.04631815001</v>
      </c>
      <c r="G22" s="3">
        <v>587755.1084733</v>
      </c>
      <c r="H22" s="3">
        <v>590091.31786532991</v>
      </c>
      <c r="I22" s="3">
        <v>661411.14764574997</v>
      </c>
      <c r="J22" s="3">
        <v>1158095.8274447902</v>
      </c>
      <c r="K22" s="3">
        <v>1193237.41569268</v>
      </c>
      <c r="L22" s="3">
        <v>1673782.7800932298</v>
      </c>
      <c r="M22" s="3">
        <v>1546902.14008853</v>
      </c>
      <c r="N22" s="3">
        <v>1756239.98940964</v>
      </c>
      <c r="O22" s="3">
        <v>2435551.0149184102</v>
      </c>
      <c r="P22" s="3">
        <v>2091028.7440531203</v>
      </c>
      <c r="Q22" s="3">
        <v>2952030.6656839303</v>
      </c>
      <c r="R22" s="3">
        <v>3847316.6541890097</v>
      </c>
      <c r="S22" s="3">
        <v>4105573.32881366</v>
      </c>
      <c r="T22" s="3">
        <v>4011058.15247329</v>
      </c>
      <c r="U22" s="3">
        <v>4190516.06268977</v>
      </c>
      <c r="V22" s="3">
        <v>5735958.6888954611</v>
      </c>
      <c r="W22" s="3">
        <v>5089523.3747825371</v>
      </c>
      <c r="X22" s="3">
        <v>5520352.8336476898</v>
      </c>
      <c r="Y22" s="3">
        <v>6116261.3694395693</v>
      </c>
      <c r="Z22" s="3">
        <v>7367494.5</v>
      </c>
      <c r="AA22" s="3">
        <v>8658168.6245562192</v>
      </c>
      <c r="AB22" s="3">
        <v>10386857.159343177</v>
      </c>
    </row>
    <row r="23" spans="1:28" x14ac:dyDescent="0.25">
      <c r="A23" s="3" t="s">
        <v>19</v>
      </c>
      <c r="B23" s="3"/>
      <c r="C23" s="3">
        <v>25327.29</v>
      </c>
      <c r="D23" s="3">
        <v>21560.400000000001</v>
      </c>
      <c r="E23" s="3">
        <v>26086.53</v>
      </c>
      <c r="F23" s="3">
        <v>79967.482660370006</v>
      </c>
      <c r="G23" s="3">
        <v>102768.53499232998</v>
      </c>
      <c r="H23" s="3">
        <v>125172.52397744998</v>
      </c>
      <c r="I23" s="3">
        <v>152078.24556673999</v>
      </c>
      <c r="J23" s="3">
        <v>206559.38709763001</v>
      </c>
      <c r="K23" s="3">
        <v>230104.27690237996</v>
      </c>
      <c r="L23" s="3">
        <v>325183.96010085003</v>
      </c>
      <c r="M23" s="3">
        <v>401684.30140897998</v>
      </c>
      <c r="N23" s="3">
        <v>662621.66876069002</v>
      </c>
      <c r="O23" s="3">
        <v>699266.71936926001</v>
      </c>
      <c r="P23" s="3">
        <v>626616.19695264008</v>
      </c>
      <c r="Q23" s="3">
        <v>736782.93383846001</v>
      </c>
      <c r="R23" s="3">
        <v>792588.03409821005</v>
      </c>
      <c r="S23" s="3">
        <v>808860.00265881</v>
      </c>
      <c r="T23" s="3">
        <v>856972.68184197997</v>
      </c>
      <c r="U23" s="3">
        <v>577836.14895127004</v>
      </c>
      <c r="V23" s="3">
        <v>560567.52690534992</v>
      </c>
      <c r="W23" s="3">
        <v>358519.65808802005</v>
      </c>
      <c r="X23" s="3">
        <v>981349.52043546992</v>
      </c>
      <c r="Y23" s="3">
        <v>652865.44286606996</v>
      </c>
      <c r="Z23" s="3">
        <v>422464.30000000005</v>
      </c>
      <c r="AA23" s="3">
        <v>704422.49755346996</v>
      </c>
      <c r="AB23" s="3">
        <v>1156049.1063411501</v>
      </c>
    </row>
    <row r="24" spans="1:28" x14ac:dyDescent="0.25">
      <c r="A24" s="8" t="s">
        <v>20</v>
      </c>
      <c r="B24" s="4"/>
      <c r="C24" s="4">
        <v>1288276.19</v>
      </c>
      <c r="D24" s="4">
        <v>311532.95999999996</v>
      </c>
      <c r="E24" s="4">
        <v>340628.05699999997</v>
      </c>
      <c r="F24" s="4">
        <v>494755.77924400003</v>
      </c>
      <c r="G24" s="4">
        <v>724526.2562076801</v>
      </c>
      <c r="H24" s="4">
        <v>992532.42875444994</v>
      </c>
      <c r="I24" s="4">
        <v>1312724.9664738998</v>
      </c>
      <c r="J24" s="4">
        <v>1654274.6866520001</v>
      </c>
      <c r="K24" s="4">
        <v>2310136.1713050925</v>
      </c>
      <c r="L24" s="4">
        <v>3151210.9434679304</v>
      </c>
      <c r="M24" s="4">
        <v>4556167.7216543499</v>
      </c>
      <c r="N24" s="4">
        <v>4991886.8683680193</v>
      </c>
      <c r="O24" s="4">
        <v>5991767.0649450598</v>
      </c>
      <c r="P24" s="4">
        <v>7622317.6261111405</v>
      </c>
      <c r="Q24" s="4">
        <v>9010380.940289259</v>
      </c>
      <c r="R24" s="4">
        <v>10392663.108656041</v>
      </c>
      <c r="S24" s="4">
        <v>12412296.14169205</v>
      </c>
      <c r="T24" s="4">
        <v>15492728.454455812</v>
      </c>
      <c r="U24" s="4">
        <v>16608885.396316119</v>
      </c>
      <c r="V24" s="4">
        <v>16895440.072994471</v>
      </c>
      <c r="W24" s="4">
        <v>17726751.978512309</v>
      </c>
      <c r="X24" s="4">
        <v>19695381.139130164</v>
      </c>
      <c r="Y24" s="4">
        <v>20308274.849610731</v>
      </c>
      <c r="Z24" s="4">
        <v>22344107.042085867</v>
      </c>
      <c r="AA24" s="4">
        <v>27372494.66469793</v>
      </c>
      <c r="AB24" s="4">
        <v>32057562.710369468</v>
      </c>
    </row>
    <row r="25" spans="1:28" x14ac:dyDescent="0.25">
      <c r="A25" s="10" t="s">
        <v>21</v>
      </c>
      <c r="B25" s="3"/>
      <c r="C25" s="3">
        <v>809.53</v>
      </c>
      <c r="D25" s="3">
        <v>776.42</v>
      </c>
      <c r="E25" s="3">
        <v>0</v>
      </c>
      <c r="F25" s="3">
        <v>5027.388806169999</v>
      </c>
      <c r="G25" s="3">
        <v>10672.3797734</v>
      </c>
      <c r="H25" s="3">
        <v>13917.853172499999</v>
      </c>
      <c r="I25" s="3">
        <v>21647.276326699997</v>
      </c>
      <c r="J25" s="3">
        <v>28839.640809679997</v>
      </c>
      <c r="K25" s="3">
        <v>23959.105471479998</v>
      </c>
      <c r="L25" s="3">
        <v>32069.219044649995</v>
      </c>
      <c r="M25" s="3">
        <v>223078.61631242</v>
      </c>
      <c r="N25" s="3">
        <v>249536.67028616002</v>
      </c>
      <c r="O25" s="3">
        <v>259744.66769508005</v>
      </c>
      <c r="P25" s="3">
        <v>331195.95683330001</v>
      </c>
      <c r="Q25" s="3">
        <v>269381.79029966</v>
      </c>
      <c r="R25" s="3">
        <v>446314.83465433994</v>
      </c>
      <c r="S25" s="3">
        <v>498356.33593389002</v>
      </c>
      <c r="T25" s="3">
        <v>596052.80245985999</v>
      </c>
      <c r="U25" s="3">
        <v>497251.49811239995</v>
      </c>
      <c r="V25" s="3">
        <v>479758.16180867003</v>
      </c>
      <c r="W25" s="3">
        <v>654653.88852945995</v>
      </c>
      <c r="X25" s="3">
        <v>729369.61374309007</v>
      </c>
      <c r="Y25" s="3">
        <v>708477.97102828999</v>
      </c>
      <c r="Z25" s="3">
        <v>813522.6</v>
      </c>
      <c r="AA25" s="3">
        <v>570315.44905298995</v>
      </c>
      <c r="AB25" s="3">
        <v>757695.40557725995</v>
      </c>
    </row>
    <row r="26" spans="1:28" x14ac:dyDescent="0.25">
      <c r="A26" s="10" t="s">
        <v>22</v>
      </c>
      <c r="B26" s="3"/>
      <c r="C26" s="3">
        <v>5351.24</v>
      </c>
      <c r="D26" s="3">
        <v>4586.09</v>
      </c>
      <c r="E26" s="3">
        <v>4383.47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3292.4810352099998</v>
      </c>
      <c r="N26" s="3">
        <v>4646.1127323299997</v>
      </c>
      <c r="O26" s="3">
        <v>9163.4624526299995</v>
      </c>
      <c r="P26" s="3">
        <v>23009.206748739998</v>
      </c>
      <c r="Q26" s="3">
        <v>33678.581856750003</v>
      </c>
      <c r="R26" s="3">
        <v>29378.210746849996</v>
      </c>
      <c r="S26" s="3">
        <v>83110.070918779995</v>
      </c>
      <c r="T26" s="3">
        <v>48825.400994540003</v>
      </c>
      <c r="U26" s="3">
        <v>66672.092676209999</v>
      </c>
      <c r="V26" s="3">
        <v>76356.29491217999</v>
      </c>
      <c r="W26" s="3">
        <v>84941.345613629994</v>
      </c>
      <c r="X26" s="3">
        <v>77716.744315300006</v>
      </c>
      <c r="Y26" s="3">
        <v>79768.434038150022</v>
      </c>
      <c r="Z26" s="3">
        <v>48868.1</v>
      </c>
      <c r="AA26" s="3">
        <v>58186.257899900003</v>
      </c>
      <c r="AB26" s="3">
        <v>52544.639113819998</v>
      </c>
    </row>
    <row r="27" spans="1:28" x14ac:dyDescent="0.25">
      <c r="A27" s="10" t="s">
        <v>23</v>
      </c>
      <c r="B27" s="3"/>
      <c r="C27" s="3">
        <v>2254.54</v>
      </c>
      <c r="D27" s="3">
        <v>3943.21</v>
      </c>
      <c r="E27" s="3">
        <v>2980.3110000000001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459.77281799999997</v>
      </c>
      <c r="L27" s="3">
        <v>49.989008569999996</v>
      </c>
      <c r="M27" s="3">
        <v>345478.22074477997</v>
      </c>
      <c r="N27" s="3">
        <v>411355.17896391009</v>
      </c>
      <c r="O27" s="3">
        <v>487152.91616953001</v>
      </c>
      <c r="P27" s="3">
        <v>598317.06319811998</v>
      </c>
      <c r="Q27" s="3">
        <v>718299.6828270799</v>
      </c>
      <c r="R27" s="3">
        <v>766036.01043834991</v>
      </c>
      <c r="S27" s="3">
        <v>839926.50245226</v>
      </c>
      <c r="T27" s="3">
        <v>1059716.1202012999</v>
      </c>
      <c r="U27" s="3">
        <v>1229992.139558</v>
      </c>
      <c r="V27" s="3">
        <v>809345.24918945995</v>
      </c>
      <c r="W27" s="3">
        <v>594853.42666569003</v>
      </c>
      <c r="X27" s="3">
        <v>1236331.74197505</v>
      </c>
      <c r="Y27" s="3">
        <v>667741.07378552004</v>
      </c>
      <c r="Z27" s="3">
        <v>410004.2</v>
      </c>
      <c r="AA27" s="3">
        <v>297824.06023515004</v>
      </c>
      <c r="AB27" s="3">
        <v>428225.65195165999</v>
      </c>
    </row>
    <row r="28" spans="1:28" x14ac:dyDescent="0.25">
      <c r="A28" s="10" t="s">
        <v>24</v>
      </c>
      <c r="B28" s="3"/>
      <c r="C28" s="3">
        <v>1279860.8799999999</v>
      </c>
      <c r="D28" s="3">
        <v>302227.24</v>
      </c>
      <c r="E28" s="3">
        <v>333264.27599999995</v>
      </c>
      <c r="F28" s="3">
        <v>489728.39043783001</v>
      </c>
      <c r="G28" s="3">
        <v>713853.87643428007</v>
      </c>
      <c r="H28" s="3">
        <v>978614.5755819499</v>
      </c>
      <c r="I28" s="3">
        <v>1291077.6901471999</v>
      </c>
      <c r="J28" s="3">
        <v>1625435.04584232</v>
      </c>
      <c r="K28" s="3">
        <v>2285717.2930156123</v>
      </c>
      <c r="L28" s="3">
        <v>3119091.7354147104</v>
      </c>
      <c r="M28" s="3">
        <v>3984318.4035619395</v>
      </c>
      <c r="N28" s="3">
        <v>4326348.9063856192</v>
      </c>
      <c r="O28" s="3">
        <v>5235706.0186278196</v>
      </c>
      <c r="P28" s="3">
        <v>6669795.3993309801</v>
      </c>
      <c r="Q28" s="3">
        <v>7989020.8853057688</v>
      </c>
      <c r="R28" s="3">
        <v>9150934.0528165009</v>
      </c>
      <c r="S28" s="3">
        <v>10990903.23238712</v>
      </c>
      <c r="T28" s="3">
        <v>13788134.130800111</v>
      </c>
      <c r="U28" s="3">
        <v>14814969.66596951</v>
      </c>
      <c r="V28" s="3">
        <v>15529980.36708416</v>
      </c>
      <c r="W28" s="3">
        <v>16392303.31770353</v>
      </c>
      <c r="X28" s="3">
        <v>17651963.039096724</v>
      </c>
      <c r="Y28" s="3">
        <v>18852287.370758772</v>
      </c>
      <c r="Z28" s="3">
        <v>21071712.142085869</v>
      </c>
      <c r="AA28" s="3">
        <v>26446168.897509892</v>
      </c>
      <c r="AB28" s="3">
        <v>30819097.013726726</v>
      </c>
    </row>
    <row r="29" spans="1:28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x14ac:dyDescent="0.25">
      <c r="A30" s="4" t="s">
        <v>25</v>
      </c>
      <c r="B30" s="4"/>
      <c r="C30" s="4">
        <v>0</v>
      </c>
      <c r="D30" s="4">
        <v>0</v>
      </c>
      <c r="E30" s="4">
        <v>483958.61111111101</v>
      </c>
      <c r="F30" s="4">
        <v>591311.50444326724</v>
      </c>
      <c r="G30" s="4">
        <v>705489.53241814056</v>
      </c>
      <c r="H30" s="4">
        <v>797440.07689991943</v>
      </c>
      <c r="I30" s="4">
        <v>1031884.3736433364</v>
      </c>
      <c r="J30" s="4">
        <v>1320201.714059314</v>
      </c>
      <c r="K30" s="4">
        <v>1557003.118650631</v>
      </c>
      <c r="L30" s="4">
        <v>1881050.5756182345</v>
      </c>
      <c r="M30" s="4">
        <v>2318106.3806674434</v>
      </c>
      <c r="N30" s="4">
        <v>2936049.585886322</v>
      </c>
      <c r="O30" s="4">
        <v>3523557.4521369226</v>
      </c>
      <c r="P30" s="4">
        <v>4221867.1252791705</v>
      </c>
      <c r="Q30" s="4">
        <v>4684630.1585815037</v>
      </c>
      <c r="R30" s="4">
        <v>5249706.4922646834</v>
      </c>
      <c r="S30" s="4">
        <v>6011059.5038647885</v>
      </c>
      <c r="T30" s="4">
        <v>6862468.0681099975</v>
      </c>
      <c r="U30" s="4">
        <v>6980358.7300765207</v>
      </c>
      <c r="V30" s="4">
        <v>7024470.5045849392</v>
      </c>
      <c r="W30" s="4">
        <v>6921405.4007555479</v>
      </c>
      <c r="X30" s="4">
        <v>7489854.4840054782</v>
      </c>
      <c r="Y30" s="4">
        <v>7523056.4282990424</v>
      </c>
      <c r="Z30" s="4">
        <v>8772806.8747233208</v>
      </c>
      <c r="AA30" s="4">
        <v>9480996.6987976506</v>
      </c>
      <c r="AB30" s="4">
        <v>10183649.465392264</v>
      </c>
    </row>
    <row r="31" spans="1:28" x14ac:dyDescent="0.25">
      <c r="A31" s="4" t="s">
        <v>26</v>
      </c>
      <c r="B31" s="4"/>
      <c r="C31" s="4">
        <v>0</v>
      </c>
      <c r="D31" s="4">
        <v>0</v>
      </c>
      <c r="E31" s="4">
        <v>556430.89999999991</v>
      </c>
      <c r="F31" s="4">
        <v>567425.31479801994</v>
      </c>
      <c r="G31" s="4">
        <v>698269.89268261997</v>
      </c>
      <c r="H31" s="4">
        <v>825791.84420531988</v>
      </c>
      <c r="I31" s="4">
        <v>999985.66642609995</v>
      </c>
      <c r="J31" s="4">
        <v>1284685.4146561299</v>
      </c>
      <c r="K31" s="4">
        <v>1504124.4640374901</v>
      </c>
      <c r="L31" s="4">
        <v>1879047.6414924799</v>
      </c>
      <c r="M31" s="4">
        <v>2276437.0874841996</v>
      </c>
      <c r="N31" s="4">
        <v>3009062.3049731301</v>
      </c>
      <c r="O31" s="4">
        <v>3497849.7638668697</v>
      </c>
      <c r="P31" s="4">
        <v>4111917.0600184598</v>
      </c>
      <c r="Q31" s="4">
        <v>4525608.870809</v>
      </c>
      <c r="R31" s="4">
        <v>5027783.5596008496</v>
      </c>
      <c r="S31" s="4">
        <v>5909475.2703838097</v>
      </c>
      <c r="T31" s="4">
        <v>6833088.1966510899</v>
      </c>
      <c r="U31" s="4">
        <v>6854370.1092996001</v>
      </c>
      <c r="V31" s="4">
        <v>6954415.2363755703</v>
      </c>
      <c r="W31" s="4">
        <v>6992882.10033431</v>
      </c>
      <c r="X31" s="4">
        <v>7466359.669010601</v>
      </c>
      <c r="Y31" s="4">
        <v>7169347.6186054898</v>
      </c>
      <c r="Z31" s="4">
        <v>8407258.5673502591</v>
      </c>
      <c r="AA31" s="4">
        <v>9736273.6022042707</v>
      </c>
      <c r="AB31" s="4">
        <v>10099827.852109391</v>
      </c>
    </row>
    <row r="32" spans="1:28" x14ac:dyDescent="0.25">
      <c r="A32" s="4" t="s">
        <v>27</v>
      </c>
      <c r="B32" s="4"/>
      <c r="C32" s="4">
        <v>1026984.66</v>
      </c>
      <c r="D32" s="4">
        <v>1217626.8499999999</v>
      </c>
      <c r="E32" s="4">
        <v>1397688.753</v>
      </c>
      <c r="F32" s="4">
        <v>1876107.3815337187</v>
      </c>
      <c r="G32" s="4">
        <v>2355570.0814704797</v>
      </c>
      <c r="H32" s="4">
        <v>2778836.3956280202</v>
      </c>
      <c r="I32" s="4">
        <v>3153781.1268942994</v>
      </c>
      <c r="J32" s="4">
        <v>4250725.0196268996</v>
      </c>
      <c r="K32" s="4">
        <v>5164455.599437207</v>
      </c>
      <c r="L32" s="4">
        <v>6223588.6368578207</v>
      </c>
      <c r="M32" s="4">
        <v>7458779.0881043896</v>
      </c>
      <c r="N32" s="4">
        <v>8780143.3507384211</v>
      </c>
      <c r="O32" s="4">
        <v>11012663.700491339</v>
      </c>
      <c r="P32" s="4">
        <v>13021322.027212979</v>
      </c>
      <c r="Q32" s="4">
        <v>14647104.96069729</v>
      </c>
      <c r="R32" s="4">
        <v>16106768.389366312</v>
      </c>
      <c r="S32" s="4">
        <v>18614151.36655578</v>
      </c>
      <c r="T32" s="4">
        <v>22115315.22998609</v>
      </c>
      <c r="U32" s="4">
        <v>22877866.16501008</v>
      </c>
      <c r="V32" s="4">
        <v>24714324.596314888</v>
      </c>
      <c r="W32" s="4">
        <v>25823453.24495057</v>
      </c>
      <c r="X32" s="4">
        <v>28313146.58979822</v>
      </c>
      <c r="Y32" s="4">
        <v>29920566.472147137</v>
      </c>
      <c r="Z32" s="4">
        <v>34558042.561689138</v>
      </c>
      <c r="AA32" s="4">
        <v>38580012.239285812</v>
      </c>
      <c r="AB32" s="4">
        <v>44002566.848787367</v>
      </c>
    </row>
    <row r="33" spans="1:28" x14ac:dyDescent="0.25">
      <c r="A33" s="3" t="s">
        <v>28</v>
      </c>
      <c r="B33" s="3"/>
      <c r="C33" s="3">
        <v>844929.42</v>
      </c>
      <c r="D33" s="3">
        <v>972088.57</v>
      </c>
      <c r="E33" s="3">
        <v>1093610.8859999999</v>
      </c>
      <c r="F33" s="3">
        <v>1288182.4004341301</v>
      </c>
      <c r="G33" s="3">
        <v>1567041.2681954298</v>
      </c>
      <c r="H33" s="3">
        <v>1846073.6706595798</v>
      </c>
      <c r="I33" s="3">
        <v>2211041.42748289</v>
      </c>
      <c r="J33" s="3">
        <v>2960415.6170147695</v>
      </c>
      <c r="K33" s="3">
        <v>3454490.9709215802</v>
      </c>
      <c r="L33" s="3">
        <v>4394622.6592674199</v>
      </c>
      <c r="M33" s="3">
        <v>5468460.7596038692</v>
      </c>
      <c r="N33" s="3">
        <v>6603404.4343144307</v>
      </c>
      <c r="O33" s="3">
        <v>8042188.2187327305</v>
      </c>
      <c r="P33" s="3">
        <v>9247939.4297847617</v>
      </c>
      <c r="Q33" s="3">
        <v>10724537.952743661</v>
      </c>
      <c r="R33" s="3">
        <v>11890554.198572133</v>
      </c>
      <c r="S33" s="3">
        <v>13917041.54264836</v>
      </c>
      <c r="T33" s="3">
        <v>15780115.415413439</v>
      </c>
      <c r="U33" s="3">
        <v>16620327.299361508</v>
      </c>
      <c r="V33" s="3">
        <v>18349932.896726858</v>
      </c>
      <c r="W33" s="3">
        <v>19040389.44961486</v>
      </c>
      <c r="X33" s="3">
        <v>21280259.312123079</v>
      </c>
      <c r="Y33" s="3">
        <v>23032617.208754078</v>
      </c>
      <c r="Z33" s="3">
        <v>27088350.045819271</v>
      </c>
      <c r="AA33" s="3">
        <v>30378873.538172483</v>
      </c>
      <c r="AB33" s="3">
        <v>34001732.729907781</v>
      </c>
    </row>
    <row r="34" spans="1:28" x14ac:dyDescent="0.25">
      <c r="A34" s="3" t="s">
        <v>29</v>
      </c>
      <c r="B34" s="3"/>
      <c r="C34" s="3">
        <v>545517</v>
      </c>
      <c r="D34" s="3">
        <v>632571.21</v>
      </c>
      <c r="E34" s="3">
        <v>695006.45499999984</v>
      </c>
      <c r="F34" s="3">
        <v>736402.89562027995</v>
      </c>
      <c r="G34" s="3">
        <v>940377.70886582998</v>
      </c>
      <c r="H34" s="3">
        <v>1107197.6497376398</v>
      </c>
      <c r="I34" s="3">
        <v>1359019.1547017498</v>
      </c>
      <c r="J34" s="3">
        <v>1791337.1086270397</v>
      </c>
      <c r="K34" s="3">
        <v>2006767.35429916</v>
      </c>
      <c r="L34" s="3">
        <v>2590523.1157826697</v>
      </c>
      <c r="M34" s="3">
        <v>3158306.25594828</v>
      </c>
      <c r="N34" s="3">
        <v>3590798.5830083797</v>
      </c>
      <c r="O34" s="3">
        <v>4521438.6108688796</v>
      </c>
      <c r="P34" s="3">
        <v>5571986.6988443211</v>
      </c>
      <c r="Q34" s="3">
        <v>6538563.936585959</v>
      </c>
      <c r="R34" s="3">
        <v>7218118.54091179</v>
      </c>
      <c r="S34" s="3">
        <v>8284155.6928450791</v>
      </c>
      <c r="T34" s="3">
        <v>9575698.5445301589</v>
      </c>
      <c r="U34" s="3">
        <v>10083812.868423209</v>
      </c>
      <c r="V34" s="3">
        <v>11155308.951134488</v>
      </c>
      <c r="W34" s="3">
        <v>11723679.133771703</v>
      </c>
      <c r="X34" s="3">
        <v>13325116.87042255</v>
      </c>
      <c r="Y34" s="3">
        <v>14321657.353561321</v>
      </c>
      <c r="Z34" s="3">
        <v>17625513.48470322</v>
      </c>
      <c r="AA34" s="3">
        <v>18948214.828263924</v>
      </c>
      <c r="AB34" s="3">
        <v>20601609.166428011</v>
      </c>
    </row>
    <row r="35" spans="1:28" x14ac:dyDescent="0.25">
      <c r="A35" s="4" t="s">
        <v>30</v>
      </c>
      <c r="B35" s="4"/>
      <c r="C35" s="4">
        <v>307798.74</v>
      </c>
      <c r="D35" s="4">
        <v>384847.97</v>
      </c>
      <c r="E35" s="4">
        <v>392404.18899999995</v>
      </c>
      <c r="F35" s="4">
        <v>393165.24616288999</v>
      </c>
      <c r="G35" s="4">
        <v>496372.13679020997</v>
      </c>
      <c r="H35" s="4">
        <v>563535.31070169993</v>
      </c>
      <c r="I35" s="4">
        <v>694543.65087770997</v>
      </c>
      <c r="J35" s="4">
        <v>889989.11293954984</v>
      </c>
      <c r="K35" s="4">
        <v>1033988.7523979499</v>
      </c>
      <c r="L35" s="4">
        <v>1162514.21080976</v>
      </c>
      <c r="M35" s="4">
        <v>1438644.7554198198</v>
      </c>
      <c r="N35" s="4">
        <v>1566753.23023487</v>
      </c>
      <c r="O35" s="4">
        <v>1897134.8862209097</v>
      </c>
      <c r="P35" s="4">
        <v>2235829.7801566799</v>
      </c>
      <c r="Q35" s="4">
        <v>2414788.0367668597</v>
      </c>
      <c r="R35" s="4">
        <v>2763962.97628097</v>
      </c>
      <c r="S35" s="4">
        <v>3244724.8952339198</v>
      </c>
      <c r="T35" s="4">
        <v>3678503.48226524</v>
      </c>
      <c r="U35" s="4">
        <v>3608710.3813195396</v>
      </c>
      <c r="V35" s="4">
        <v>3831604.42013973</v>
      </c>
      <c r="W35" s="4">
        <v>3866668.4472424202</v>
      </c>
      <c r="X35" s="4">
        <v>4221826.9143464006</v>
      </c>
      <c r="Y35" s="4">
        <v>4500527.8785114903</v>
      </c>
      <c r="Z35" s="4">
        <v>5011990.0359139992</v>
      </c>
      <c r="AA35" s="4">
        <v>5709020.39518537</v>
      </c>
      <c r="AB35" s="4">
        <v>6486426.2718674997</v>
      </c>
    </row>
    <row r="36" spans="1:28" x14ac:dyDescent="0.25">
      <c r="A36" s="3" t="s">
        <v>31</v>
      </c>
      <c r="B36" s="3"/>
      <c r="C36" s="3">
        <v>237718.26</v>
      </c>
      <c r="D36" s="3">
        <v>247723.24</v>
      </c>
      <c r="E36" s="3">
        <v>302602.26599999995</v>
      </c>
      <c r="F36" s="3">
        <v>343237.64945739001</v>
      </c>
      <c r="G36" s="3">
        <v>444005.57207562</v>
      </c>
      <c r="H36" s="3">
        <v>543662.33903593989</v>
      </c>
      <c r="I36" s="3">
        <v>664475.50382403994</v>
      </c>
      <c r="J36" s="3">
        <v>901347.99568748986</v>
      </c>
      <c r="K36" s="3">
        <v>972778.60190121003</v>
      </c>
      <c r="L36" s="3">
        <v>1428008.9049729099</v>
      </c>
      <c r="M36" s="3">
        <v>1719661.5005284599</v>
      </c>
      <c r="N36" s="3">
        <v>2024045.3527735099</v>
      </c>
      <c r="O36" s="3">
        <v>2624303.7246479699</v>
      </c>
      <c r="P36" s="3">
        <v>3336156.9186876407</v>
      </c>
      <c r="Q36" s="3">
        <v>4123775.8998190998</v>
      </c>
      <c r="R36" s="3">
        <v>4454155.5646308204</v>
      </c>
      <c r="S36" s="3">
        <v>5039430.7976111593</v>
      </c>
      <c r="T36" s="3">
        <v>5897195.0622649202</v>
      </c>
      <c r="U36" s="3">
        <v>6475102.487103669</v>
      </c>
      <c r="V36" s="3">
        <v>7323704.530994758</v>
      </c>
      <c r="W36" s="3">
        <v>7857010.6865292815</v>
      </c>
      <c r="X36" s="3">
        <v>9103289.9560761489</v>
      </c>
      <c r="Y36" s="3">
        <v>9821129.475049831</v>
      </c>
      <c r="Z36" s="3">
        <v>12613523.44878922</v>
      </c>
      <c r="AA36" s="3">
        <v>13239194.433078552</v>
      </c>
      <c r="AB36" s="3">
        <v>14115182.89456051</v>
      </c>
    </row>
    <row r="37" spans="1:28" s="11" customFormat="1" x14ac:dyDescent="0.25">
      <c r="A37" s="3" t="s">
        <v>32</v>
      </c>
      <c r="B37" s="3"/>
      <c r="C37" s="3">
        <v>481467.66000000003</v>
      </c>
      <c r="D37" s="3">
        <v>585055.64</v>
      </c>
      <c r="E37" s="3">
        <v>702682.29800000007</v>
      </c>
      <c r="F37" s="3">
        <v>1139704.4859134383</v>
      </c>
      <c r="G37" s="3">
        <v>1415192.37260465</v>
      </c>
      <c r="H37" s="3">
        <v>1671638.7458903797</v>
      </c>
      <c r="I37" s="3">
        <v>1794761.9721925501</v>
      </c>
      <c r="J37" s="3">
        <v>2459387.9109998597</v>
      </c>
      <c r="K37" s="3">
        <v>3157688.2451380463</v>
      </c>
      <c r="L37" s="3">
        <v>3633065.52107515</v>
      </c>
      <c r="M37" s="3">
        <v>4300472.8321561106</v>
      </c>
      <c r="N37" s="3">
        <v>5189344.7677300405</v>
      </c>
      <c r="O37" s="3">
        <v>6491225.0896224603</v>
      </c>
      <c r="P37" s="3">
        <v>7449335.3283686601</v>
      </c>
      <c r="Q37" s="3">
        <v>8108541.0241113305</v>
      </c>
      <c r="R37" s="3">
        <v>8888649.8484545201</v>
      </c>
      <c r="S37" s="3">
        <v>10329995.6737107</v>
      </c>
      <c r="T37" s="3">
        <v>12539616.685455931</v>
      </c>
      <c r="U37" s="3">
        <v>12794053.296586869</v>
      </c>
      <c r="V37" s="3">
        <v>13559015.645180399</v>
      </c>
      <c r="W37" s="3">
        <v>14099774.111178871</v>
      </c>
      <c r="X37" s="3">
        <v>14988029.719375668</v>
      </c>
      <c r="Y37" s="3">
        <v>15598909.118585819</v>
      </c>
      <c r="Z37" s="3">
        <v>16932529.076985922</v>
      </c>
      <c r="AA37" s="3">
        <v>19631797.411021892</v>
      </c>
      <c r="AB37" s="3">
        <v>23400957.68235936</v>
      </c>
    </row>
    <row r="38" spans="1:28" x14ac:dyDescent="0.25">
      <c r="A38" s="3" t="s">
        <v>33</v>
      </c>
      <c r="B38" s="3"/>
      <c r="C38" s="3">
        <f>SUM(C39:C40)</f>
        <v>299412.42000000004</v>
      </c>
      <c r="D38" s="3">
        <f>SUM(D39:D40)</f>
        <v>339517.36</v>
      </c>
      <c r="E38" s="3">
        <v>398604.43100000004</v>
      </c>
      <c r="F38" s="3">
        <v>551779.50481384993</v>
      </c>
      <c r="G38" s="3">
        <v>626663.55932959996</v>
      </c>
      <c r="H38" s="3">
        <v>738876.02092193998</v>
      </c>
      <c r="I38" s="3">
        <v>852022.27278114005</v>
      </c>
      <c r="J38" s="3">
        <v>1169078.5083877298</v>
      </c>
      <c r="K38" s="3">
        <v>1447723.6166224203</v>
      </c>
      <c r="L38" s="3">
        <v>1804099.5434847497</v>
      </c>
      <c r="M38" s="3">
        <v>2310154.5036555906</v>
      </c>
      <c r="N38" s="3">
        <v>3012605.8513060501</v>
      </c>
      <c r="O38" s="3">
        <v>3520749.6078638504</v>
      </c>
      <c r="P38" s="3">
        <v>3675952.7309404407</v>
      </c>
      <c r="Q38" s="3">
        <v>4185974.0161577002</v>
      </c>
      <c r="R38" s="3">
        <v>4672435.6576603409</v>
      </c>
      <c r="S38" s="3">
        <v>5632885.8498032801</v>
      </c>
      <c r="T38" s="3">
        <v>6204416.8708832804</v>
      </c>
      <c r="U38" s="3">
        <v>6536514.4309382997</v>
      </c>
      <c r="V38" s="3">
        <v>7194623.945592369</v>
      </c>
      <c r="W38" s="3">
        <v>7316710.3158431593</v>
      </c>
      <c r="X38" s="3">
        <v>7955142.4417005293</v>
      </c>
      <c r="Y38" s="3">
        <v>8710959.8551927581</v>
      </c>
      <c r="Z38" s="3">
        <v>9462836.5611160509</v>
      </c>
      <c r="AA38" s="3">
        <v>11430658.709908562</v>
      </c>
      <c r="AB38" s="3">
        <v>13400123.56347977</v>
      </c>
    </row>
    <row r="39" spans="1:28" x14ac:dyDescent="0.25">
      <c r="A39" s="4" t="s">
        <v>34</v>
      </c>
      <c r="B39" s="4"/>
      <c r="C39" s="4">
        <v>134401.04</v>
      </c>
      <c r="D39" s="4">
        <v>149257.1</v>
      </c>
      <c r="E39" s="4">
        <v>170051.62900000002</v>
      </c>
      <c r="F39" s="4">
        <v>551779.50481384993</v>
      </c>
      <c r="G39" s="4">
        <v>626663.55932959996</v>
      </c>
      <c r="H39" s="4">
        <v>738876.02092193998</v>
      </c>
      <c r="I39" s="4">
        <v>852022.27278114005</v>
      </c>
      <c r="J39" s="4">
        <v>1169078.5083877298</v>
      </c>
      <c r="K39" s="4">
        <v>1447723.6166224203</v>
      </c>
      <c r="L39" s="4">
        <v>1804099.5434847497</v>
      </c>
      <c r="M39" s="4">
        <v>2310154.5036555906</v>
      </c>
      <c r="N39" s="4">
        <v>3012605.8513060501</v>
      </c>
      <c r="O39" s="4">
        <v>3520749.6078638504</v>
      </c>
      <c r="P39" s="4">
        <v>3675952.7309404407</v>
      </c>
      <c r="Q39" s="4">
        <v>4185974.0161577002</v>
      </c>
      <c r="R39" s="4">
        <v>4672435.6576603409</v>
      </c>
      <c r="S39" s="4">
        <v>5632885.8498032801</v>
      </c>
      <c r="T39" s="4">
        <v>6204416.8708832804</v>
      </c>
      <c r="U39" s="4">
        <v>6536514.4309382997</v>
      </c>
      <c r="V39" s="4">
        <v>7194623.945592369</v>
      </c>
      <c r="W39" s="4">
        <v>7316710.3158431593</v>
      </c>
      <c r="X39" s="4">
        <v>7955142.4417005293</v>
      </c>
      <c r="Y39" s="4">
        <v>8710959.8551927581</v>
      </c>
      <c r="Z39" s="4">
        <v>9462836.5611160509</v>
      </c>
      <c r="AA39" s="4">
        <v>11430658.709908562</v>
      </c>
      <c r="AB39" s="4">
        <v>13400123.56347977</v>
      </c>
    </row>
    <row r="40" spans="1:28" x14ac:dyDescent="0.25">
      <c r="A40" s="4" t="s">
        <v>35</v>
      </c>
      <c r="B40" s="4"/>
      <c r="C40" s="4">
        <v>165011.38</v>
      </c>
      <c r="D40" s="4">
        <v>190260.26</v>
      </c>
      <c r="E40" s="4">
        <v>228552.80200000003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>
        <v>0</v>
      </c>
      <c r="Y40" s="4">
        <v>0</v>
      </c>
      <c r="Z40" s="4">
        <v>0</v>
      </c>
      <c r="AA40" s="4">
        <v>0</v>
      </c>
      <c r="AB40" s="4">
        <v>0</v>
      </c>
    </row>
    <row r="41" spans="1:28" x14ac:dyDescent="0.25">
      <c r="A41" s="3" t="s">
        <v>36</v>
      </c>
      <c r="B41" s="3"/>
      <c r="C41" s="3">
        <v>182055.24</v>
      </c>
      <c r="D41" s="3">
        <v>245538.28</v>
      </c>
      <c r="E41" s="3">
        <v>304077.86700000003</v>
      </c>
      <c r="F41" s="3">
        <v>587924.98109958821</v>
      </c>
      <c r="G41" s="3">
        <v>788528.81327504991</v>
      </c>
      <c r="H41" s="3">
        <v>932762.72496843978</v>
      </c>
      <c r="I41" s="3">
        <v>942739.69941140991</v>
      </c>
      <c r="J41" s="3">
        <v>1290309.4026121299</v>
      </c>
      <c r="K41" s="3">
        <v>1709964.6285156265</v>
      </c>
      <c r="L41" s="3">
        <v>1828965.9775904</v>
      </c>
      <c r="M41" s="3">
        <v>1990318.32850052</v>
      </c>
      <c r="N41" s="3">
        <v>2176738.9164239899</v>
      </c>
      <c r="O41" s="3">
        <v>2970475.4817586103</v>
      </c>
      <c r="P41" s="3">
        <v>3773382.5974282199</v>
      </c>
      <c r="Q41" s="3">
        <v>3922567.0079536308</v>
      </c>
      <c r="R41" s="3">
        <v>4216214.1907941801</v>
      </c>
      <c r="S41" s="3">
        <v>4697109.823907421</v>
      </c>
      <c r="T41" s="3">
        <v>6335199.81457265</v>
      </c>
      <c r="U41" s="3">
        <v>6257538.8656485695</v>
      </c>
      <c r="V41" s="3">
        <v>6364391.6995880296</v>
      </c>
      <c r="W41" s="3">
        <v>6783063.795335711</v>
      </c>
      <c r="X41" s="3">
        <v>7032887.2776751388</v>
      </c>
      <c r="Y41" s="3">
        <v>6887949.2633930612</v>
      </c>
      <c r="Z41" s="3">
        <v>7469692.5158698699</v>
      </c>
      <c r="AA41" s="3">
        <v>8201138.7011133293</v>
      </c>
      <c r="AB41" s="3">
        <v>10000834.11887959</v>
      </c>
    </row>
    <row r="42" spans="1:28" x14ac:dyDescent="0.25">
      <c r="A42" s="5" t="s">
        <v>37</v>
      </c>
      <c r="B42" s="5"/>
      <c r="C42" s="5"/>
      <c r="D42" s="5"/>
      <c r="E42" s="5">
        <v>378.55472325274508</v>
      </c>
      <c r="F42" s="5">
        <v>641.62935839745523</v>
      </c>
      <c r="G42" s="5">
        <v>807.38116344140678</v>
      </c>
      <c r="H42" s="5">
        <v>876.96989993460056</v>
      </c>
      <c r="I42" s="5">
        <v>903.90781948627932</v>
      </c>
      <c r="J42" s="5">
        <v>1107.0770757969728</v>
      </c>
      <c r="K42" s="5">
        <v>1355.350677305433</v>
      </c>
      <c r="L42" s="5">
        <v>1615.5658804427212</v>
      </c>
      <c r="M42" s="5">
        <v>1554.5718413657112</v>
      </c>
      <c r="N42" s="5">
        <v>1657.4645535867585</v>
      </c>
      <c r="O42" s="5">
        <v>2043.6176353711683</v>
      </c>
      <c r="P42" s="5">
        <v>2408.5597120720754</v>
      </c>
      <c r="Q42" s="5">
        <v>2495.8733897455227</v>
      </c>
      <c r="R42" s="5">
        <v>2678.6466272177536</v>
      </c>
      <c r="S42" s="5">
        <v>2721.7251967567477</v>
      </c>
      <c r="T42" s="5">
        <v>2948.6343224976495</v>
      </c>
      <c r="U42" s="5">
        <v>2880.1797629445527</v>
      </c>
      <c r="V42" s="5">
        <v>2853.9039336256615</v>
      </c>
      <c r="W42" s="5">
        <v>2973.4231221515311</v>
      </c>
      <c r="X42" s="5">
        <v>3073.9120721515569</v>
      </c>
      <c r="Y42" s="5">
        <v>2996.7607548762062</v>
      </c>
      <c r="Z42" s="5">
        <v>3251.0719455715598</v>
      </c>
      <c r="AA42" s="5">
        <v>3551.9481064443607</v>
      </c>
      <c r="AB42" s="5">
        <v>3998.0227903789969</v>
      </c>
    </row>
    <row r="43" spans="1:28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x14ac:dyDescent="0.25">
      <c r="A44" s="3" t="s">
        <v>38</v>
      </c>
      <c r="B44" s="3"/>
      <c r="C44" s="3">
        <v>43724.29</v>
      </c>
      <c r="D44" s="3">
        <v>43613.33</v>
      </c>
      <c r="E44" s="3">
        <v>43328.42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x14ac:dyDescent="0.25">
      <c r="A45" s="4" t="s">
        <v>39</v>
      </c>
      <c r="B45" s="4"/>
      <c r="C45" s="4">
        <v>32458.87</v>
      </c>
      <c r="D45" s="4">
        <v>32458.87</v>
      </c>
      <c r="E45" s="4">
        <v>32458.87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</row>
    <row r="46" spans="1:28" x14ac:dyDescent="0.25">
      <c r="A46" s="3" t="s">
        <v>40</v>
      </c>
      <c r="B46" s="3"/>
      <c r="C46" s="3">
        <v>11265.42</v>
      </c>
      <c r="D46" s="3">
        <v>11154.46</v>
      </c>
      <c r="E46" s="3">
        <v>10869.55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x14ac:dyDescent="0.25">
      <c r="A48" s="4" t="s">
        <v>41</v>
      </c>
      <c r="B48" s="4"/>
      <c r="C48" s="4">
        <v>67679.758649448748</v>
      </c>
      <c r="D48" s="4">
        <v>93552.857337790396</v>
      </c>
      <c r="E48" s="4">
        <v>102794.94733779039</v>
      </c>
      <c r="F48" s="4">
        <v>2291.604898</v>
      </c>
      <c r="G48" s="4">
        <v>1952.779448</v>
      </c>
      <c r="H48" s="4">
        <v>1570.6628293000001</v>
      </c>
      <c r="I48" s="4">
        <v>1584.7068293</v>
      </c>
      <c r="J48" s="4">
        <v>692.87645629999997</v>
      </c>
      <c r="K48" s="4">
        <v>292.26081699999997</v>
      </c>
      <c r="L48" s="4">
        <v>438.282556</v>
      </c>
      <c r="M48" s="4">
        <v>5543.2879542000001</v>
      </c>
      <c r="N48" s="4">
        <v>531.65295918000004</v>
      </c>
      <c r="O48" s="4">
        <v>7456.7155064899998</v>
      </c>
      <c r="P48" s="4">
        <v>2745.6786211600001</v>
      </c>
      <c r="Q48" s="4">
        <v>3435.4148599999999</v>
      </c>
      <c r="R48" s="4">
        <v>4935.5037095100006</v>
      </c>
      <c r="S48" s="4">
        <v>12489.65474421</v>
      </c>
      <c r="T48" s="4">
        <v>16972.727365850002</v>
      </c>
      <c r="U48" s="4">
        <v>12007.28991012</v>
      </c>
      <c r="V48" s="4">
        <v>41781.018101810012</v>
      </c>
      <c r="W48" s="4">
        <v>28724.560313080001</v>
      </c>
      <c r="X48" s="4">
        <v>35988.780378349999</v>
      </c>
      <c r="Y48" s="4">
        <v>59507.844792419994</v>
      </c>
      <c r="Z48" s="4">
        <v>92.6</v>
      </c>
      <c r="AA48" s="4">
        <v>69107.859366259974</v>
      </c>
      <c r="AB48" s="4">
        <v>23694.527145460004</v>
      </c>
    </row>
    <row r="50" spans="1:1" x14ac:dyDescent="0.25">
      <c r="A50" s="12" t="s">
        <v>43</v>
      </c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Ladislaus Salapion Silydion</cp:lastModifiedBy>
  <dcterms:created xsi:type="dcterms:W3CDTF">2015-06-05T11:15:15Z</dcterms:created>
  <dcterms:modified xsi:type="dcterms:W3CDTF">2024-08-02T11:57:00Z</dcterms:modified>
</cp:coreProperties>
</file>